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оталы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<sst xmlns="http://schemas.openxmlformats.org/spreadsheetml/2006/main" count="20" uniqueCount="20">
  <si>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 матч</t>
  </si>
  <si>
    <t>2 матч</t>
  </si>
  <si>
    <t>ТБ(2.5)</t>
  </si>
  <si>
    <t>ТМ(2.5)</t>
  </si>
  <si>
    <t xml:space="preserve">Банк </t>
  </si>
  <si>
    <t>Прогноз</t>
  </si>
  <si>
    <t>М</t>
  </si>
  <si>
    <t>Матч 1</t>
  </si>
  <si>
    <t>Матч 2</t>
  </si>
  <si>
    <t>Кэф 1</t>
  </si>
  <si>
    <t>Кэф 2</t>
  </si>
  <si>
    <t xml:space="preserve">Общий кэф </t>
  </si>
  <si>
    <t>Вероятность</t>
  </si>
  <si>
    <t xml:space="preserve">Ставка </t>
  </si>
  <si>
    <t>Выигрыш</t>
  </si>
  <si>
    <t>Б</t>
  </si>
  <si>
    <t>1. Указываете коэффициенты на тоталы и ваш прогноз "Б"- ТБ(2,5), "М"-ТМ(2,5)</t>
  </si>
  <si>
    <t>2. Указываете ваш банк</t>
  </si>
  <si>
    <t>3. Составляете 3 экспресса которые указаны выше.</t>
  </si>
  <si>
    <t>4. Система сработает если хотя бы один прогноз окажется верный.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</si>
</sst>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1" xfId="55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44" fontId="0" fillId="34" borderId="13" xfId="0" applyNumberFormat="1" applyFill="1" applyBorder="1" applyAlignment="1">
      <alignment horizontal="center"/>
    </xf>
    <xf numFmtId="44" fontId="0" fillId="34" borderId="14" xfId="0" applyNumberFormat="1" applyFill="1" applyBorder="1" applyAlignment="1">
      <alignment horizontal="center"/>
    </xf>
    <xf numFmtId="44" fontId="0" fillId="34" borderId="15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4" fontId="0" fillId="34" borderId="16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6.8515625" style="0" bestFit="1" customWidth="1"/>
    <col min="2" max="3" width="7.8515625" style="0" bestFit="1" customWidth="1"/>
    <col min="4" max="4" width="8.57421875" style="0" bestFit="1" customWidth="1"/>
    <col min="5" max="5" width="6.00390625" style="0" bestFit="1" customWidth="1"/>
    <col min="6" max="6" width="11.57421875" style="0" customWidth="1"/>
    <col min="7" max="7" width="12.57421875" style="0" bestFit="1" customWidth="1"/>
    <col min="8" max="8" width="11.140625" style="0" bestFit="1" customWidth="1"/>
    <col min="9" max="9" width="12.421875" style="0" customWidth="1"/>
  </cols>
  <sheetData>
    <row r="1" spans="1:7" ht="15">
      <c r="A1" s="3"/>
      <c r="B1" s="3" t="s">
        <v>3</v>
      </c>
      <c r="C1" s="3" t="s">
        <v>2</v>
      </c>
      <c r="D1" s="3" t="s">
        <v>5</v>
      </c>
      <c r="F1" s="2" t="s">
        <v>4</v>
      </c>
      <c r="G1" s="1">
        <v>1000</v>
      </c>
    </row>
    <row r="2" spans="1:4" ht="15">
      <c r="A2" s="3" t="s">
        <v>0</v>
      </c>
      <c r="B2" s="4">
        <v>1.65</v>
      </c>
      <c r="C2" s="4">
        <v>2.1</v>
      </c>
      <c r="D2" s="4" t="s">
        <v>15</v>
      </c>
    </row>
    <row r="3" spans="1:4" ht="15">
      <c r="A3" s="3" t="s">
        <v>1</v>
      </c>
      <c r="B3" s="4">
        <v>1.6</v>
      </c>
      <c r="C3" s="4">
        <v>2.2</v>
      </c>
      <c r="D3" s="4" t="s">
        <v>6</v>
      </c>
    </row>
    <row r="5" spans="1:9" ht="15.75" thickBot="1">
      <c r="A5" s="3"/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6" t="s">
        <v>13</v>
      </c>
      <c r="I5" s="3" t="s">
        <v>14</v>
      </c>
    </row>
    <row r="6" spans="1:9" ht="15">
      <c r="A6" s="3">
        <v>1</v>
      </c>
      <c r="B6" s="10" t="str">
        <f>IF(D2="М","ТМ(2.5)","ТБ(2.5)")</f>
        <v>ТБ(2.5)</v>
      </c>
      <c r="C6" s="10" t="str">
        <f>IF(D3="М","ТМ(2.5)","ТБ(2.5)")</f>
        <v>ТМ(2.5)</v>
      </c>
      <c r="D6" s="4">
        <f>IF(B6="ТМ(2.5)",B2,C2)</f>
        <v>2.1</v>
      </c>
      <c r="E6" s="4">
        <f>IF(C6="ТМ(2.5)",B3,C3)</f>
        <v>1.6</v>
      </c>
      <c r="F6" s="4">
        <f>D6*E6</f>
        <v>3.3600000000000003</v>
      </c>
      <c r="G6" s="5">
        <f>1/F6</f>
        <v>0.2976190476190476</v>
      </c>
      <c r="H6" s="7">
        <f>G6/SUM(G6:G8)*G1</f>
        <v>333.33333333333337</v>
      </c>
      <c r="I6" s="11">
        <f>H6*F6</f>
        <v>1120.0000000000002</v>
      </c>
    </row>
    <row r="7" spans="1:9" ht="15">
      <c r="A7" s="3">
        <v>2</v>
      </c>
      <c r="B7" s="10" t="str">
        <f>IF(D2="М","ТМ(2.5)","ТБ(2.5)")</f>
        <v>ТБ(2.5)</v>
      </c>
      <c r="C7" s="10" t="str">
        <f>IF(D3="М","ТБ(2.5)","ТМ(2.5)")</f>
        <v>ТБ(2.5)</v>
      </c>
      <c r="D7" s="4">
        <f>IF(B7="ТМ(2.5)",B2,C2)</f>
        <v>2.1</v>
      </c>
      <c r="E7" s="4">
        <f>IF(C7="ТМ(2.5)",B3,C3)</f>
        <v>2.2</v>
      </c>
      <c r="F7" s="4">
        <f>D7*E7</f>
        <v>4.620000000000001</v>
      </c>
      <c r="G7" s="5">
        <f>1/F7</f>
        <v>0.2164502164502164</v>
      </c>
      <c r="H7" s="8">
        <f>G7/SUM(G6:G8)*G1</f>
        <v>242.42424242424238</v>
      </c>
      <c r="I7" s="11"/>
    </row>
    <row r="8" spans="1:9" ht="15.75" thickBot="1">
      <c r="A8" s="3">
        <v>3</v>
      </c>
      <c r="B8" s="10" t="str">
        <f>IF(D2="М","ТБ(2.5)","ТМ(2.5)")</f>
        <v>ТМ(2.5)</v>
      </c>
      <c r="C8" s="10" t="str">
        <f>IF(D3="М","ТМ(2.5)","ТБ(2.5)")</f>
        <v>ТМ(2.5)</v>
      </c>
      <c r="D8" s="4">
        <f>IF(B8="ТМ(2.5)",B2,C2)</f>
        <v>1.65</v>
      </c>
      <c r="E8" s="4">
        <f>IF(C8="ТМ(2.5)",B3,C3)</f>
        <v>1.6</v>
      </c>
      <c r="F8" s="4">
        <f>D8*E8</f>
        <v>2.64</v>
      </c>
      <c r="G8" s="5">
        <f>1/F8</f>
        <v>0.3787878787878788</v>
      </c>
      <c r="H8" s="9">
        <f>G8/SUM(G6:G8)*G1</f>
        <v>424.24242424242425</v>
      </c>
      <c r="I8" s="11"/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19</v>
      </c>
    </row>
  </sheetData>
  <sheetProtection/>
  <mergeCells count="1">
    <mergeCell ref="I6:I8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2010-04-30T18:10:08Z</dcterms:modified>
  <cp:category/>
  <cp:version/>
  <cp:contentType/>
  <cp:contentStatus/>
</cp:coreProperties>
</file>